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"/>
  </bookViews>
  <sheets>
    <sheet name="Arkusz1" sheetId="1" state="hidden" r:id="rId1"/>
    <sheet name="3" sheetId="2" r:id="rId2"/>
  </sheets>
  <definedNames>
    <definedName name="_xlnm.Print_Area" localSheetId="1">'3'!$A$1:$I$52</definedName>
  </definedNames>
  <calcPr fullCalcOnLoad="1"/>
</workbook>
</file>

<file path=xl/sharedStrings.xml><?xml version="1.0" encoding="utf-8"?>
<sst xmlns="http://schemas.openxmlformats.org/spreadsheetml/2006/main" count="54" uniqueCount="45">
  <si>
    <t>Dział</t>
  </si>
  <si>
    <t>Treść</t>
  </si>
  <si>
    <t>Rozdz.</t>
  </si>
  <si>
    <t>Dotacje
ogółem</t>
  </si>
  <si>
    <t>§*</t>
  </si>
  <si>
    <t>Dotacje celowe otrzymane z gminy na zadania bieżące realizowane na podstawie porozumień (umów) między jednostkami samorządu terytorialnego</t>
  </si>
  <si>
    <t>Dotacje celowe otrzymane z powiatu na zadania bieżące realizowane na podstawie porozumień (umów) między jednostkami samorządu terytorialnego</t>
  </si>
  <si>
    <t>miasto Piotrków Trybunalski</t>
  </si>
  <si>
    <t>powiat Opoczno</t>
  </si>
  <si>
    <t>powiat Łowicz</t>
  </si>
  <si>
    <t>powiat Brzeziny</t>
  </si>
  <si>
    <t>powiat Pajęczno</t>
  </si>
  <si>
    <t>powiat Łęczyca</t>
  </si>
  <si>
    <t>powiat Radomsko</t>
  </si>
  <si>
    <t>powiat Sochaczew</t>
  </si>
  <si>
    <t>miasto Łódź</t>
  </si>
  <si>
    <t>WYDATKI</t>
  </si>
  <si>
    <t>gmina miasto Biała Rawska</t>
  </si>
  <si>
    <t>DOCHODY</t>
  </si>
  <si>
    <t>OGÓŁEM DOCHODY</t>
  </si>
  <si>
    <t>powiat Kutno</t>
  </si>
  <si>
    <t>POMOC SPOŁECZNA</t>
  </si>
  <si>
    <t>Placówki opiekuńczo-wychowawcze</t>
  </si>
  <si>
    <t>Rodziny zastępcze</t>
  </si>
  <si>
    <t>TRANSPORT I ŁĄCZNOŚĆ</t>
  </si>
  <si>
    <t>Drogi publiczne powiatowe</t>
  </si>
  <si>
    <t>miasto Rawa Mazowiecka</t>
  </si>
  <si>
    <t>Dotacje celowe przekazane gminie na zadania bieżące realizowane na podstwie porozumień (umów) między jednostkami samorządu terytorialnego</t>
  </si>
  <si>
    <t>Dotacje celowe przekazane dla powiatu na zadania bieżące realizowane na podstwie porozumień (umów) między jednostkami samorządu terytorialnego</t>
  </si>
  <si>
    <t>powiat Iława</t>
  </si>
  <si>
    <t xml:space="preserve">powiat Skierniewice </t>
  </si>
  <si>
    <t>powiat Łask</t>
  </si>
  <si>
    <t xml:space="preserve">OGÓŁEM WYDATKI </t>
  </si>
  <si>
    <t xml:space="preserve">powiat Piotrków </t>
  </si>
  <si>
    <t>powiat Leszno</t>
  </si>
  <si>
    <t>powiat Żyrardów</t>
  </si>
  <si>
    <t>poowiat Łowicz</t>
  </si>
  <si>
    <t>zmniejszenie</t>
  </si>
  <si>
    <t>zwiększenie</t>
  </si>
  <si>
    <t xml:space="preserve">po zmianach </t>
  </si>
  <si>
    <t xml:space="preserve">Wydatki
ogółem
</t>
  </si>
  <si>
    <t>powiat Bielsko-Biała</t>
  </si>
  <si>
    <t>Dochody i wydatki związane z realizacją zadań wykonywanych na podstawie porozumień (umów) między                                                                                                              jednostkami samorządu   terytorialnego w 2008 r.</t>
  </si>
  <si>
    <t>powiat Grodzisk Mazowiecki</t>
  </si>
  <si>
    <t>miasto Leszno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</si>
</sst>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5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3" fontId="2" fillId="0" borderId="9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8" fillId="0" borderId="0" xfId="0" applyFont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/>
    </xf>
    <xf numFmtId="3" fontId="3" fillId="0" borderId="7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54"/>
  <sheetViews>
    <sheetView tabSelected="1" workbookViewId="0" topLeftCell="D22">
      <selection activeCell="F23" sqref="F23"/>
    </sheetView>
  </sheetViews>
  <sheetFormatPr defaultColWidth="9.00390625" defaultRowHeight="12.75"/>
  <cols>
    <col min="1" max="1" width="6.125" style="1" customWidth="1"/>
    <col min="2" max="2" width="7.375" style="1" customWidth="1"/>
    <col min="3" max="3" width="75.375" style="1" customWidth="1"/>
    <col min="4" max="4" width="7.375" style="1" customWidth="1"/>
    <col min="5" max="5" width="11.25390625" style="1" customWidth="1"/>
    <col min="6" max="6" width="12.25390625" style="1" customWidth="1"/>
    <col min="7" max="8" width="12.125" style="1" customWidth="1"/>
    <col min="9" max="9" width="12.125" style="16" customWidth="1"/>
    <col min="10" max="10" width="29.25390625" style="16" customWidth="1"/>
    <col min="11" max="78" width="9.125" style="16" customWidth="1"/>
    <col min="79" max="16384" width="9.125" style="1" customWidth="1"/>
  </cols>
  <sheetData>
    <row r="1" spans="1:9" ht="51.75" customHeight="1">
      <c r="A1" s="75" t="s">
        <v>42</v>
      </c>
      <c r="B1" s="75"/>
      <c r="C1" s="75"/>
      <c r="D1" s="75"/>
      <c r="E1" s="75"/>
      <c r="F1" s="75"/>
      <c r="G1" s="75"/>
      <c r="H1" s="75"/>
      <c r="I1" s="75"/>
    </row>
    <row r="2" ht="6" customHeight="1"/>
    <row r="3" ht="1.5" customHeight="1"/>
    <row r="4" spans="1:78" ht="20.25" customHeight="1">
      <c r="A4" s="76" t="s">
        <v>0</v>
      </c>
      <c r="B4" s="77" t="s">
        <v>2</v>
      </c>
      <c r="C4" s="55"/>
      <c r="D4" s="80" t="s">
        <v>4</v>
      </c>
      <c r="E4" s="81" t="s">
        <v>3</v>
      </c>
      <c r="F4" s="81" t="s">
        <v>40</v>
      </c>
      <c r="G4" s="72" t="s">
        <v>37</v>
      </c>
      <c r="H4" s="72" t="s">
        <v>38</v>
      </c>
      <c r="I4" s="72" t="s">
        <v>39</v>
      </c>
      <c r="BW4" s="1"/>
      <c r="BX4" s="1"/>
      <c r="BY4" s="1"/>
      <c r="BZ4" s="1"/>
    </row>
    <row r="5" spans="1:78" ht="18" customHeight="1">
      <c r="A5" s="76"/>
      <c r="B5" s="78"/>
      <c r="C5" s="56"/>
      <c r="D5" s="78"/>
      <c r="E5" s="76"/>
      <c r="F5" s="81"/>
      <c r="G5" s="73"/>
      <c r="H5" s="73"/>
      <c r="I5" s="73"/>
      <c r="BW5" s="1"/>
      <c r="BX5" s="1"/>
      <c r="BY5" s="1"/>
      <c r="BZ5" s="1"/>
    </row>
    <row r="6" spans="1:78" ht="22.5" customHeight="1">
      <c r="A6" s="76"/>
      <c r="B6" s="79"/>
      <c r="C6" s="57" t="s">
        <v>1</v>
      </c>
      <c r="D6" s="79"/>
      <c r="E6" s="76"/>
      <c r="F6" s="81"/>
      <c r="G6" s="74"/>
      <c r="H6" s="74"/>
      <c r="I6" s="74"/>
      <c r="BW6" s="1"/>
      <c r="BX6" s="1"/>
      <c r="BY6" s="1"/>
      <c r="BZ6" s="1"/>
    </row>
    <row r="7" spans="1:74" s="19" customFormat="1" ht="13.5" customHeight="1" thickBot="1">
      <c r="A7" s="20">
        <v>1</v>
      </c>
      <c r="B7" s="20">
        <v>2</v>
      </c>
      <c r="C7" s="20"/>
      <c r="D7" s="20">
        <v>3</v>
      </c>
      <c r="E7" s="20">
        <v>4</v>
      </c>
      <c r="F7" s="20">
        <v>5</v>
      </c>
      <c r="G7" s="20">
        <v>6</v>
      </c>
      <c r="H7" s="59"/>
      <c r="I7" s="59">
        <v>9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</row>
    <row r="8" spans="1:78" ht="28.5" customHeight="1" thickBot="1">
      <c r="A8" s="49"/>
      <c r="B8" s="50"/>
      <c r="C8" s="51" t="s">
        <v>18</v>
      </c>
      <c r="D8" s="50"/>
      <c r="E8" s="50"/>
      <c r="F8" s="50"/>
      <c r="G8" s="50"/>
      <c r="H8" s="50"/>
      <c r="I8" s="52"/>
      <c r="BW8" s="1"/>
      <c r="BX8" s="1"/>
      <c r="BY8" s="1"/>
      <c r="BZ8" s="1"/>
    </row>
    <row r="9" spans="1:78" ht="30" customHeight="1" thickBot="1">
      <c r="A9" s="10">
        <v>852</v>
      </c>
      <c r="B9" s="10"/>
      <c r="C9" s="10" t="s">
        <v>21</v>
      </c>
      <c r="D9" s="26"/>
      <c r="E9" s="25">
        <f>SUM(E10,E25)</f>
        <v>912993</v>
      </c>
      <c r="F9" s="26"/>
      <c r="G9" s="71">
        <v>128155</v>
      </c>
      <c r="H9" s="25">
        <v>126232</v>
      </c>
      <c r="I9" s="25">
        <v>911070</v>
      </c>
      <c r="BW9" s="1"/>
      <c r="BX9" s="1"/>
      <c r="BY9" s="1"/>
      <c r="BZ9" s="1"/>
    </row>
    <row r="10" spans="1:78" ht="30" customHeight="1" thickTop="1">
      <c r="A10" s="27"/>
      <c r="B10" s="27">
        <v>85201</v>
      </c>
      <c r="C10" s="28" t="s">
        <v>22</v>
      </c>
      <c r="D10" s="29"/>
      <c r="E10" s="30">
        <f>SUM(E11,E14)</f>
        <v>840000</v>
      </c>
      <c r="F10" s="15"/>
      <c r="G10" s="68">
        <v>128155</v>
      </c>
      <c r="H10" s="68">
        <v>126232</v>
      </c>
      <c r="I10" s="68">
        <v>838077</v>
      </c>
      <c r="BW10" s="1"/>
      <c r="BX10" s="1"/>
      <c r="BY10" s="1"/>
      <c r="BZ10" s="1"/>
    </row>
    <row r="11" spans="1:78" ht="50.25" customHeight="1">
      <c r="A11" s="31"/>
      <c r="B11" s="31"/>
      <c r="C11" s="12" t="s">
        <v>5</v>
      </c>
      <c r="D11" s="11">
        <v>2310</v>
      </c>
      <c r="E11" s="5">
        <f>SUM(SUM(E12:E12))</f>
        <v>72000</v>
      </c>
      <c r="F11" s="11"/>
      <c r="G11" s="11"/>
      <c r="H11" s="5">
        <v>43000</v>
      </c>
      <c r="I11" s="5">
        <v>115000</v>
      </c>
      <c r="BW11" s="1"/>
      <c r="BX11" s="1"/>
      <c r="BY11" s="1"/>
      <c r="BZ11" s="1"/>
    </row>
    <row r="12" spans="1:78" ht="30" customHeight="1">
      <c r="A12" s="32"/>
      <c r="B12" s="32"/>
      <c r="C12" s="32" t="s">
        <v>7</v>
      </c>
      <c r="D12" s="32"/>
      <c r="E12" s="4">
        <v>72000</v>
      </c>
      <c r="F12" s="32"/>
      <c r="G12" s="32"/>
      <c r="H12" s="4"/>
      <c r="I12" s="4">
        <v>72000</v>
      </c>
      <c r="BW12" s="1"/>
      <c r="BX12" s="1"/>
      <c r="BY12" s="1"/>
      <c r="BZ12" s="1"/>
    </row>
    <row r="13" spans="1:78" ht="30" customHeight="1">
      <c r="A13" s="23"/>
      <c r="B13" s="23"/>
      <c r="C13" s="23" t="s">
        <v>44</v>
      </c>
      <c r="D13" s="23"/>
      <c r="E13" s="48"/>
      <c r="F13" s="23"/>
      <c r="G13" s="23"/>
      <c r="H13" s="48">
        <v>43000</v>
      </c>
      <c r="I13" s="48">
        <v>43000</v>
      </c>
      <c r="BW13" s="1"/>
      <c r="BX13" s="1"/>
      <c r="BY13" s="1"/>
      <c r="BZ13" s="1"/>
    </row>
    <row r="14" spans="1:78" ht="50.25" customHeight="1">
      <c r="A14" s="46"/>
      <c r="B14" s="46"/>
      <c r="C14" s="47" t="s">
        <v>6</v>
      </c>
      <c r="D14" s="23">
        <v>2320</v>
      </c>
      <c r="E14" s="48">
        <v>768000</v>
      </c>
      <c r="F14" s="23"/>
      <c r="G14" s="48">
        <v>128155</v>
      </c>
      <c r="H14" s="48">
        <v>83232</v>
      </c>
      <c r="I14" s="48">
        <v>723072</v>
      </c>
      <c r="BW14" s="1"/>
      <c r="BX14" s="1"/>
      <c r="BY14" s="1"/>
      <c r="BZ14" s="1"/>
    </row>
    <row r="15" spans="1:78" ht="30" customHeight="1">
      <c r="A15" s="32"/>
      <c r="B15" s="4"/>
      <c r="C15" s="32" t="s">
        <v>13</v>
      </c>
      <c r="D15" s="32"/>
      <c r="E15" s="4">
        <v>72000</v>
      </c>
      <c r="F15" s="32"/>
      <c r="G15" s="32"/>
      <c r="H15" s="32"/>
      <c r="I15" s="4">
        <v>72000</v>
      </c>
      <c r="J15" s="53"/>
      <c r="BW15" s="1"/>
      <c r="BX15" s="1"/>
      <c r="BY15" s="1"/>
      <c r="BZ15" s="1"/>
    </row>
    <row r="16" spans="1:78" ht="30" customHeight="1">
      <c r="A16" s="11"/>
      <c r="B16" s="11"/>
      <c r="C16" s="11" t="s">
        <v>9</v>
      </c>
      <c r="D16" s="11"/>
      <c r="E16" s="5">
        <v>144000</v>
      </c>
      <c r="F16" s="11"/>
      <c r="G16" s="5">
        <v>11127</v>
      </c>
      <c r="H16" s="11"/>
      <c r="I16" s="5">
        <v>132873</v>
      </c>
      <c r="BW16" s="1"/>
      <c r="BX16" s="1"/>
      <c r="BY16" s="1"/>
      <c r="BZ16" s="1"/>
    </row>
    <row r="17" spans="1:78" ht="30" customHeight="1">
      <c r="A17" s="32"/>
      <c r="B17" s="32"/>
      <c r="C17" s="32" t="s">
        <v>10</v>
      </c>
      <c r="D17" s="32"/>
      <c r="E17" s="4">
        <v>48000</v>
      </c>
      <c r="F17" s="32"/>
      <c r="G17" s="4">
        <v>15637</v>
      </c>
      <c r="H17" s="4">
        <v>21193</v>
      </c>
      <c r="I17" s="4">
        <v>53556</v>
      </c>
      <c r="BW17" s="1"/>
      <c r="BX17" s="1"/>
      <c r="BY17" s="1"/>
      <c r="BZ17" s="1"/>
    </row>
    <row r="18" spans="1:78" ht="30" customHeight="1">
      <c r="A18" s="32"/>
      <c r="B18" s="32"/>
      <c r="C18" s="32" t="s">
        <v>11</v>
      </c>
      <c r="D18" s="32"/>
      <c r="E18" s="4">
        <v>120000</v>
      </c>
      <c r="F18" s="32"/>
      <c r="G18" s="4">
        <v>40499</v>
      </c>
      <c r="H18" s="32"/>
      <c r="I18" s="4">
        <v>79501</v>
      </c>
      <c r="BW18" s="1"/>
      <c r="BX18" s="1"/>
      <c r="BY18" s="1"/>
      <c r="BZ18" s="1"/>
    </row>
    <row r="19" spans="1:78" ht="30" customHeight="1">
      <c r="A19" s="32"/>
      <c r="B19" s="32"/>
      <c r="C19" s="32" t="s">
        <v>12</v>
      </c>
      <c r="D19" s="32"/>
      <c r="E19" s="4">
        <v>96000</v>
      </c>
      <c r="F19" s="32"/>
      <c r="G19" s="4">
        <v>17892</v>
      </c>
      <c r="H19" s="32"/>
      <c r="I19" s="4">
        <v>78108</v>
      </c>
      <c r="BW19" s="1"/>
      <c r="BX19" s="1"/>
      <c r="BY19" s="1"/>
      <c r="BZ19" s="1"/>
    </row>
    <row r="20" spans="1:78" ht="30" customHeight="1">
      <c r="A20" s="32"/>
      <c r="B20" s="32"/>
      <c r="C20" s="32" t="s">
        <v>33</v>
      </c>
      <c r="D20" s="32"/>
      <c r="E20" s="4">
        <v>168000</v>
      </c>
      <c r="F20" s="11"/>
      <c r="G20" s="11"/>
      <c r="H20" s="11"/>
      <c r="I20" s="5">
        <v>168000</v>
      </c>
      <c r="BW20" s="1"/>
      <c r="BX20" s="1"/>
      <c r="BY20" s="1"/>
      <c r="BZ20" s="1"/>
    </row>
    <row r="21" spans="1:78" ht="30" customHeight="1">
      <c r="A21" s="32"/>
      <c r="B21" s="32"/>
      <c r="C21" s="32" t="s">
        <v>14</v>
      </c>
      <c r="D21" s="32"/>
      <c r="E21" s="4">
        <v>48000</v>
      </c>
      <c r="F21" s="32"/>
      <c r="G21" s="32"/>
      <c r="H21" s="32"/>
      <c r="I21" s="4">
        <v>48000</v>
      </c>
      <c r="BW21" s="1"/>
      <c r="BX21" s="1"/>
      <c r="BY21" s="1"/>
      <c r="BZ21" s="1"/>
    </row>
    <row r="22" spans="1:78" ht="30" customHeight="1">
      <c r="A22" s="32"/>
      <c r="B22" s="32"/>
      <c r="C22" s="32" t="s">
        <v>35</v>
      </c>
      <c r="D22" s="32"/>
      <c r="E22" s="4">
        <v>24000</v>
      </c>
      <c r="F22" s="32"/>
      <c r="G22" s="32"/>
      <c r="H22" s="32"/>
      <c r="I22" s="4">
        <v>24000</v>
      </c>
      <c r="BW22" s="1"/>
      <c r="BX22" s="1"/>
      <c r="BY22" s="1"/>
      <c r="BZ22" s="1"/>
    </row>
    <row r="23" spans="1:78" ht="30" customHeight="1">
      <c r="A23" s="32"/>
      <c r="B23" s="32"/>
      <c r="C23" s="32" t="s">
        <v>34</v>
      </c>
      <c r="D23" s="32"/>
      <c r="E23" s="4">
        <v>48000</v>
      </c>
      <c r="F23" s="32"/>
      <c r="G23" s="4">
        <v>43000</v>
      </c>
      <c r="H23" s="32"/>
      <c r="I23" s="4">
        <v>5000</v>
      </c>
      <c r="BW23" s="1"/>
      <c r="BX23" s="1"/>
      <c r="BY23" s="1"/>
      <c r="BZ23" s="1"/>
    </row>
    <row r="24" spans="1:78" ht="30" customHeight="1">
      <c r="A24" s="11"/>
      <c r="B24" s="11"/>
      <c r="C24" s="11" t="s">
        <v>43</v>
      </c>
      <c r="D24" s="11"/>
      <c r="E24" s="5"/>
      <c r="F24" s="11"/>
      <c r="G24" s="11"/>
      <c r="H24" s="5">
        <v>62039</v>
      </c>
      <c r="I24" s="5">
        <v>62039</v>
      </c>
      <c r="BW24" s="1"/>
      <c r="BX24" s="1"/>
      <c r="BY24" s="1"/>
      <c r="BZ24" s="1"/>
    </row>
    <row r="25" spans="1:78" ht="30" customHeight="1">
      <c r="A25" s="24"/>
      <c r="B25" s="33">
        <v>85204</v>
      </c>
      <c r="C25" s="24" t="s">
        <v>23</v>
      </c>
      <c r="D25" s="24"/>
      <c r="E25" s="34">
        <f>SUM(SUM(E26,E28))</f>
        <v>72993</v>
      </c>
      <c r="F25" s="32"/>
      <c r="G25" s="32"/>
      <c r="H25" s="32"/>
      <c r="I25" s="69">
        <v>72993</v>
      </c>
      <c r="BW25" s="1"/>
      <c r="BX25" s="1"/>
      <c r="BY25" s="1"/>
      <c r="BZ25" s="1"/>
    </row>
    <row r="26" spans="1:78" ht="50.25" customHeight="1">
      <c r="A26" s="24"/>
      <c r="B26" s="24"/>
      <c r="C26" s="37" t="s">
        <v>5</v>
      </c>
      <c r="D26" s="32">
        <v>2310</v>
      </c>
      <c r="E26" s="4">
        <f>SUM(E27)</f>
        <v>19764</v>
      </c>
      <c r="F26" s="32"/>
      <c r="G26" s="32"/>
      <c r="H26" s="32"/>
      <c r="I26" s="4">
        <v>19764</v>
      </c>
      <c r="BW26" s="1"/>
      <c r="BX26" s="1"/>
      <c r="BY26" s="1"/>
      <c r="BZ26" s="1"/>
    </row>
    <row r="27" spans="1:78" ht="30" customHeight="1">
      <c r="A27" s="11"/>
      <c r="B27" s="11"/>
      <c r="C27" s="32" t="s">
        <v>15</v>
      </c>
      <c r="D27" s="11"/>
      <c r="E27" s="5">
        <v>19764</v>
      </c>
      <c r="F27" s="11"/>
      <c r="G27" s="11"/>
      <c r="H27" s="11"/>
      <c r="I27" s="5">
        <v>19764</v>
      </c>
      <c r="BW27" s="1"/>
      <c r="BX27" s="1"/>
      <c r="BY27" s="1"/>
      <c r="BZ27" s="1"/>
    </row>
    <row r="28" spans="1:78" ht="50.25" customHeight="1">
      <c r="A28" s="24"/>
      <c r="B28" s="24"/>
      <c r="C28" s="37" t="s">
        <v>6</v>
      </c>
      <c r="D28" s="32">
        <v>2320</v>
      </c>
      <c r="E28" s="4">
        <v>53229</v>
      </c>
      <c r="F28" s="32"/>
      <c r="G28" s="32"/>
      <c r="H28" s="32"/>
      <c r="I28" s="4">
        <v>53229</v>
      </c>
      <c r="BW28" s="1"/>
      <c r="BX28" s="1"/>
      <c r="BY28" s="1"/>
      <c r="BZ28" s="1"/>
    </row>
    <row r="29" spans="1:78" ht="50.25" customHeight="1">
      <c r="A29" s="31"/>
      <c r="B29" s="31"/>
      <c r="C29" s="37" t="s">
        <v>36</v>
      </c>
      <c r="D29" s="32"/>
      <c r="E29" s="4">
        <v>10050</v>
      </c>
      <c r="F29" s="32"/>
      <c r="G29" s="32"/>
      <c r="H29" s="32"/>
      <c r="I29" s="4">
        <v>10050</v>
      </c>
      <c r="BW29" s="1"/>
      <c r="BX29" s="1"/>
      <c r="BY29" s="1"/>
      <c r="BZ29" s="1"/>
    </row>
    <row r="30" spans="1:78" ht="30" customHeight="1">
      <c r="A30" s="11"/>
      <c r="B30" s="11"/>
      <c r="C30" s="32" t="s">
        <v>20</v>
      </c>
      <c r="D30" s="32"/>
      <c r="E30" s="4">
        <v>7906</v>
      </c>
      <c r="F30" s="11"/>
      <c r="G30" s="11"/>
      <c r="H30" s="11"/>
      <c r="I30" s="5">
        <v>7906</v>
      </c>
      <c r="BW30" s="1"/>
      <c r="BX30" s="1"/>
      <c r="BY30" s="1"/>
      <c r="BZ30" s="1"/>
    </row>
    <row r="31" spans="1:78" ht="30" customHeight="1" thickBot="1">
      <c r="A31" s="21"/>
      <c r="B31" s="21"/>
      <c r="C31" s="21" t="s">
        <v>10</v>
      </c>
      <c r="D31" s="21"/>
      <c r="E31" s="22">
        <v>35573</v>
      </c>
      <c r="F31" s="21"/>
      <c r="G31" s="21"/>
      <c r="H31" s="21"/>
      <c r="I31" s="22">
        <v>35573</v>
      </c>
      <c r="BW31" s="1"/>
      <c r="BX31" s="1"/>
      <c r="BY31" s="1"/>
      <c r="BZ31" s="1"/>
    </row>
    <row r="32" spans="1:78" ht="36" customHeight="1" thickTop="1">
      <c r="A32" s="31"/>
      <c r="B32" s="31"/>
      <c r="C32" s="29" t="s">
        <v>19</v>
      </c>
      <c r="D32" s="31"/>
      <c r="E32" s="36">
        <f>SUM(E10,,E25,)</f>
        <v>912993</v>
      </c>
      <c r="F32" s="11"/>
      <c r="G32" s="5">
        <v>128155</v>
      </c>
      <c r="H32" s="5">
        <v>126232</v>
      </c>
      <c r="I32" s="70">
        <v>911070</v>
      </c>
      <c r="BW32" s="1"/>
      <c r="BX32" s="1"/>
      <c r="BY32" s="1"/>
      <c r="BZ32" s="1"/>
    </row>
    <row r="33" spans="1:74" s="14" customFormat="1" ht="36" customHeight="1" thickBot="1">
      <c r="A33" s="60"/>
      <c r="B33" s="60"/>
      <c r="C33" s="60"/>
      <c r="D33" s="60"/>
      <c r="E33" s="61"/>
      <c r="F33" s="62"/>
      <c r="G33" s="62"/>
      <c r="H33" s="62"/>
      <c r="I33" s="62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</row>
    <row r="34" spans="1:78" ht="36" customHeight="1" thickBot="1">
      <c r="A34" s="63"/>
      <c r="B34" s="64"/>
      <c r="C34" s="51" t="s">
        <v>16</v>
      </c>
      <c r="D34" s="64"/>
      <c r="E34" s="65"/>
      <c r="F34" s="64"/>
      <c r="G34" s="64"/>
      <c r="H34" s="64"/>
      <c r="I34" s="66"/>
      <c r="BW34" s="1"/>
      <c r="BX34" s="1"/>
      <c r="BY34" s="1"/>
      <c r="BZ34" s="1"/>
    </row>
    <row r="35" spans="1:78" ht="30" customHeight="1" thickBot="1">
      <c r="A35" s="10">
        <v>600</v>
      </c>
      <c r="B35" s="6"/>
      <c r="C35" s="6" t="s">
        <v>24</v>
      </c>
      <c r="D35" s="6"/>
      <c r="E35" s="7"/>
      <c r="F35" s="7">
        <v>260000</v>
      </c>
      <c r="G35" s="7"/>
      <c r="H35" s="7"/>
      <c r="I35" s="7">
        <v>260000</v>
      </c>
      <c r="BW35" s="1"/>
      <c r="BX35" s="1"/>
      <c r="BY35" s="1"/>
      <c r="BZ35" s="1"/>
    </row>
    <row r="36" spans="1:78" ht="30" customHeight="1" thickTop="1">
      <c r="A36" s="11"/>
      <c r="B36" s="35">
        <v>60014</v>
      </c>
      <c r="C36" s="31" t="s">
        <v>25</v>
      </c>
      <c r="D36" s="31"/>
      <c r="E36" s="36"/>
      <c r="F36" s="36">
        <v>260000</v>
      </c>
      <c r="G36" s="36"/>
      <c r="H36" s="36"/>
      <c r="I36" s="36">
        <v>260000</v>
      </c>
      <c r="BW36" s="1"/>
      <c r="BX36" s="1"/>
      <c r="BY36" s="1"/>
      <c r="BZ36" s="1"/>
    </row>
    <row r="37" spans="1:78" ht="72.75" customHeight="1">
      <c r="A37" s="24"/>
      <c r="B37" s="33"/>
      <c r="C37" s="37" t="s">
        <v>27</v>
      </c>
      <c r="D37" s="32">
        <v>2310</v>
      </c>
      <c r="E37" s="34"/>
      <c r="F37" s="4">
        <v>260000</v>
      </c>
      <c r="G37" s="4"/>
      <c r="H37" s="4"/>
      <c r="I37" s="4">
        <v>260000</v>
      </c>
      <c r="BW37" s="1"/>
      <c r="BX37" s="1"/>
      <c r="BY37" s="1"/>
      <c r="BZ37" s="1"/>
    </row>
    <row r="38" spans="1:78" ht="30" customHeight="1">
      <c r="A38" s="11"/>
      <c r="B38" s="38"/>
      <c r="C38" s="11" t="s">
        <v>26</v>
      </c>
      <c r="D38" s="11"/>
      <c r="E38" s="5"/>
      <c r="F38" s="5">
        <v>180000</v>
      </c>
      <c r="G38" s="5"/>
      <c r="H38" s="5"/>
      <c r="I38" s="5">
        <v>180000</v>
      </c>
      <c r="BW38" s="1"/>
      <c r="BX38" s="1"/>
      <c r="BY38" s="1"/>
      <c r="BZ38" s="1"/>
    </row>
    <row r="39" spans="1:78" ht="30" customHeight="1">
      <c r="A39" s="32"/>
      <c r="B39" s="39"/>
      <c r="C39" s="32" t="s">
        <v>17</v>
      </c>
      <c r="D39" s="32"/>
      <c r="E39" s="4"/>
      <c r="F39" s="4">
        <v>80000</v>
      </c>
      <c r="G39" s="4"/>
      <c r="H39" s="4"/>
      <c r="I39" s="4">
        <v>80000</v>
      </c>
      <c r="BW39" s="1"/>
      <c r="BX39" s="1"/>
      <c r="BY39" s="1"/>
      <c r="BZ39" s="1"/>
    </row>
    <row r="40" spans="1:78" ht="30" customHeight="1" thickBot="1">
      <c r="A40" s="9">
        <v>852</v>
      </c>
      <c r="B40" s="40"/>
      <c r="C40" s="9" t="s">
        <v>21</v>
      </c>
      <c r="D40" s="17"/>
      <c r="E40" s="13"/>
      <c r="F40" s="13">
        <v>63475</v>
      </c>
      <c r="G40" s="41">
        <v>1923</v>
      </c>
      <c r="H40" s="41"/>
      <c r="I40" s="13">
        <v>61552</v>
      </c>
      <c r="J40" s="53"/>
      <c r="BW40" s="1"/>
      <c r="BX40" s="1"/>
      <c r="BY40" s="1"/>
      <c r="BZ40" s="1"/>
    </row>
    <row r="41" spans="1:78" ht="30" customHeight="1" thickTop="1">
      <c r="A41" s="11"/>
      <c r="B41" s="35">
        <v>85201</v>
      </c>
      <c r="C41" s="44" t="s">
        <v>22</v>
      </c>
      <c r="D41" s="11"/>
      <c r="E41" s="5"/>
      <c r="F41" s="5">
        <v>20000</v>
      </c>
      <c r="G41" s="5">
        <v>1923</v>
      </c>
      <c r="H41" s="5"/>
      <c r="I41" s="5">
        <v>18077</v>
      </c>
      <c r="BW41" s="1"/>
      <c r="BX41" s="1"/>
      <c r="BY41" s="1"/>
      <c r="BZ41" s="1"/>
    </row>
    <row r="42" spans="1:78" ht="50.25" customHeight="1">
      <c r="A42" s="32"/>
      <c r="B42" s="39"/>
      <c r="C42" s="37" t="s">
        <v>27</v>
      </c>
      <c r="D42" s="32">
        <v>2310</v>
      </c>
      <c r="E42" s="4"/>
      <c r="F42" s="4">
        <v>5000</v>
      </c>
      <c r="G42" s="4"/>
      <c r="H42" s="4"/>
      <c r="I42" s="4">
        <v>5000</v>
      </c>
      <c r="BW42" s="1"/>
      <c r="BX42" s="1"/>
      <c r="BY42" s="1"/>
      <c r="BZ42" s="1"/>
    </row>
    <row r="43" spans="1:78" ht="30" customHeight="1">
      <c r="A43" s="11"/>
      <c r="B43" s="38"/>
      <c r="C43" s="11" t="s">
        <v>7</v>
      </c>
      <c r="D43" s="11"/>
      <c r="E43" s="5"/>
      <c r="F43" s="5">
        <v>5000</v>
      </c>
      <c r="G43" s="5"/>
      <c r="H43" s="5"/>
      <c r="I43" s="5">
        <v>5000</v>
      </c>
      <c r="BW43" s="1"/>
      <c r="BX43" s="1"/>
      <c r="BY43" s="1"/>
      <c r="BZ43" s="1"/>
    </row>
    <row r="44" spans="1:78" ht="50.25" customHeight="1">
      <c r="A44" s="32"/>
      <c r="B44" s="39"/>
      <c r="C44" s="37" t="s">
        <v>28</v>
      </c>
      <c r="D44" s="32">
        <v>2320</v>
      </c>
      <c r="E44" s="4"/>
      <c r="F44" s="4">
        <v>15000</v>
      </c>
      <c r="G44" s="4">
        <v>1923</v>
      </c>
      <c r="H44" s="4"/>
      <c r="I44" s="4">
        <v>13077</v>
      </c>
      <c r="BW44" s="1"/>
      <c r="BX44" s="1"/>
      <c r="BY44" s="1"/>
      <c r="BZ44" s="1"/>
    </row>
    <row r="45" spans="1:78" ht="30" customHeight="1">
      <c r="A45" s="32"/>
      <c r="B45" s="39"/>
      <c r="C45" s="37" t="s">
        <v>31</v>
      </c>
      <c r="D45" s="32"/>
      <c r="E45" s="4"/>
      <c r="F45" s="4">
        <v>15000</v>
      </c>
      <c r="G45" s="4">
        <v>1923</v>
      </c>
      <c r="H45" s="4"/>
      <c r="I45" s="4">
        <v>13077</v>
      </c>
      <c r="BW45" s="1"/>
      <c r="BX45" s="1"/>
      <c r="BY45" s="1"/>
      <c r="BZ45" s="1"/>
    </row>
    <row r="46" spans="1:78" ht="30" customHeight="1">
      <c r="A46" s="11"/>
      <c r="B46" s="35">
        <v>85204</v>
      </c>
      <c r="C46" s="31" t="s">
        <v>23</v>
      </c>
      <c r="D46" s="11"/>
      <c r="E46" s="5"/>
      <c r="F46" s="5">
        <v>43475</v>
      </c>
      <c r="G46" s="5"/>
      <c r="H46" s="5"/>
      <c r="I46" s="5">
        <v>43475</v>
      </c>
      <c r="BW46" s="1"/>
      <c r="BX46" s="1"/>
      <c r="BY46" s="1"/>
      <c r="BZ46" s="1"/>
    </row>
    <row r="47" spans="1:78" ht="68.25" customHeight="1">
      <c r="A47" s="32"/>
      <c r="B47" s="32"/>
      <c r="C47" s="37" t="s">
        <v>28</v>
      </c>
      <c r="D47" s="32">
        <v>2320</v>
      </c>
      <c r="E47" s="4"/>
      <c r="F47" s="4">
        <v>43475</v>
      </c>
      <c r="G47" s="4"/>
      <c r="H47" s="4"/>
      <c r="I47" s="4">
        <v>43475</v>
      </c>
      <c r="BW47" s="1"/>
      <c r="BX47" s="1"/>
      <c r="BY47" s="1"/>
      <c r="BZ47" s="1"/>
    </row>
    <row r="48" spans="1:78" ht="30" customHeight="1">
      <c r="A48" s="32"/>
      <c r="B48" s="32"/>
      <c r="C48" s="32" t="s">
        <v>29</v>
      </c>
      <c r="D48" s="32"/>
      <c r="E48" s="4"/>
      <c r="F48" s="4">
        <v>10926</v>
      </c>
      <c r="G48" s="4"/>
      <c r="H48" s="4"/>
      <c r="I48" s="4">
        <v>10926</v>
      </c>
      <c r="BW48" s="1"/>
      <c r="BX48" s="1"/>
      <c r="BY48" s="1"/>
      <c r="BZ48" s="1"/>
    </row>
    <row r="49" spans="1:78" ht="30" customHeight="1">
      <c r="A49" s="32"/>
      <c r="B49" s="32"/>
      <c r="C49" s="32" t="s">
        <v>30</v>
      </c>
      <c r="D49" s="32"/>
      <c r="E49" s="4"/>
      <c r="F49" s="4">
        <v>12667</v>
      </c>
      <c r="G49" s="4"/>
      <c r="H49" s="4"/>
      <c r="I49" s="4">
        <v>12667</v>
      </c>
      <c r="BW49" s="1"/>
      <c r="BX49" s="1"/>
      <c r="BY49" s="1"/>
      <c r="BZ49" s="1"/>
    </row>
    <row r="50" spans="1:78" ht="30" customHeight="1">
      <c r="A50" s="32"/>
      <c r="B50" s="32"/>
      <c r="C50" s="32" t="s">
        <v>8</v>
      </c>
      <c r="D50" s="32"/>
      <c r="E50" s="4"/>
      <c r="F50" s="4">
        <v>9882</v>
      </c>
      <c r="G50" s="4"/>
      <c r="H50" s="4"/>
      <c r="I50" s="4">
        <v>9882</v>
      </c>
      <c r="BW50" s="1"/>
      <c r="BX50" s="1"/>
      <c r="BY50" s="1"/>
      <c r="BZ50" s="1"/>
    </row>
    <row r="51" spans="1:78" ht="30" customHeight="1" thickBot="1">
      <c r="A51" s="8"/>
      <c r="B51" s="8"/>
      <c r="C51" s="8" t="s">
        <v>41</v>
      </c>
      <c r="D51" s="8"/>
      <c r="E51" s="45"/>
      <c r="F51" s="45">
        <v>10000</v>
      </c>
      <c r="G51" s="45"/>
      <c r="H51" s="45"/>
      <c r="I51" s="45">
        <v>10000</v>
      </c>
      <c r="BW51" s="1"/>
      <c r="BX51" s="1"/>
      <c r="BY51" s="1"/>
      <c r="BZ51" s="1"/>
    </row>
    <row r="52" spans="1:78" ht="36" customHeight="1" thickBot="1" thickTop="1">
      <c r="A52" s="42"/>
      <c r="B52" s="42"/>
      <c r="C52" s="2" t="s">
        <v>32</v>
      </c>
      <c r="D52" s="42"/>
      <c r="E52" s="43"/>
      <c r="F52" s="3">
        <v>323475</v>
      </c>
      <c r="G52" s="3">
        <v>1923</v>
      </c>
      <c r="H52" s="3"/>
      <c r="I52" s="3">
        <v>321552</v>
      </c>
      <c r="BW52" s="1"/>
      <c r="BX52" s="1"/>
      <c r="BY52" s="1"/>
      <c r="BZ52" s="1"/>
    </row>
    <row r="53" ht="15.75" thickTop="1">
      <c r="J53" s="67"/>
    </row>
    <row r="54" ht="15">
      <c r="A54" s="54"/>
    </row>
  </sheetData>
  <mergeCells count="9">
    <mergeCell ref="G4:G6"/>
    <mergeCell ref="H4:H6"/>
    <mergeCell ref="I4:I6"/>
    <mergeCell ref="A1:I1"/>
    <mergeCell ref="A4:A6"/>
    <mergeCell ref="B4:B6"/>
    <mergeCell ref="D4:D6"/>
    <mergeCell ref="E4:E6"/>
    <mergeCell ref="F4:F6"/>
  </mergeCells>
  <printOptions horizontalCentered="1"/>
  <pageMargins left="0.1968503937007874" right="0.1968503937007874" top="1.1023622047244095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3
do uchwały  nr XXI/124/2008 </oddHeader>
  </headerFooter>
  <rowBreaks count="2" manualBreakCount="2">
    <brk id="18" max="7" man="1"/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skr.r</cp:lastModifiedBy>
  <cp:lastPrinted>2008-08-18T06:56:48Z</cp:lastPrinted>
  <dcterms:created xsi:type="dcterms:W3CDTF">1998-12-09T13:02:10Z</dcterms:created>
  <dcterms:modified xsi:type="dcterms:W3CDTF">2008-08-18T07:40:59Z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